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1.1 Отдел планирования\2023 год\План закупок по Особому порядку\"/>
    </mc:Choice>
  </mc:AlternateContent>
  <bookViews>
    <workbookView xWindow="0" yWindow="0" windowWidth="28800" windowHeight="1413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0" i="2" l="1"/>
  <c r="S20" i="2"/>
  <c r="S18" i="2"/>
  <c r="T17" i="2"/>
  <c r="T18" i="2" l="1"/>
</calcChain>
</file>

<file path=xl/sharedStrings.xml><?xml version="1.0" encoding="utf-8"?>
<sst xmlns="http://schemas.openxmlformats.org/spreadsheetml/2006/main" count="71" uniqueCount="55">
  <si>
    <t>Электроэнергия</t>
  </si>
  <si>
    <t>351110.100.000000</t>
  </si>
  <si>
    <t>для собственного потребления</t>
  </si>
  <si>
    <t>ОИ</t>
  </si>
  <si>
    <t>749020.000.000129</t>
  </si>
  <si>
    <t>Услуги по обеспечению готовности электрической мощности к несению нагрузки</t>
  </si>
  <si>
    <t>-</t>
  </si>
  <si>
    <t>Приложение №_________ от "________"__________________ 2023 г. к протоколу Финансового Технического комитетов ТОО СП "Казгермунай"</t>
  </si>
  <si>
    <t>Приложение №_________ от "________"__________________ 2023 г. к протоколу Наблюдательного Совета ТОО СП "Казгермунай"</t>
  </si>
  <si>
    <t>План закупок товаров, работ и услуг по особому порядку на 2023 год (ы) по Товарищество с ограниченной ответственностью "Совместное предприятие "Казгермунай"</t>
  </si>
  <si>
    <t>№</t>
  </si>
  <si>
    <t>Код ЕНС ТРУ/ENS code PJS</t>
  </si>
  <si>
    <t>Наименование закупаемых товаров, работ и услуг/Name of procured goods, works and services</t>
  </si>
  <si>
    <t>Краткая характеристика (описание) товаров, работ и услуг/Brief description (description) of goods, works and services</t>
  </si>
  <si>
    <t>Қосымша сипаттама</t>
  </si>
  <si>
    <t>Дополнительная характеристика/Additional feature</t>
  </si>
  <si>
    <t>Способ закупок/Procurement method</t>
  </si>
  <si>
    <t>Основание для одного источника/Basis for a single source</t>
  </si>
  <si>
    <t>Прогноз местного содержания, %/Local content forecast,%</t>
  </si>
  <si>
    <t>Срок осуществления закупок (планируемый месяц проведения)/Duration of the procurement (planned month of)</t>
  </si>
  <si>
    <t>Место (адрес) осуществления закупок/Place (address) of the procurement</t>
  </si>
  <si>
    <t>Регион, место поставки товара, выполнения работ, оказания услуг/Region, place of delivery of goods, performance of works, provision of services</t>
  </si>
  <si>
    <t>Условия поставки по ИНКОТЕРМС 2010/Terms of delivery for INCOTERMS 2010</t>
  </si>
  <si>
    <t>Период поставки товаров, выполнения работ, оказания услуг/The period of delivery of goods, works and services</t>
  </si>
  <si>
    <t>Условия оплаты/Terms of payment</t>
  </si>
  <si>
    <t>Единица измерения/unit of measurement</t>
  </si>
  <si>
    <t>Кол-во, объем/Qty, volume</t>
  </si>
  <si>
    <t>Маркетинговая цена за единицу, тенге без НДС/Marketing price per unit, tenge excluding VAT</t>
  </si>
  <si>
    <t>Сумма, планируемая для закупок ТРУ без НДС, тенге/The amount planned for the purchase of TRU excluding VAT, tenge</t>
  </si>
  <si>
    <t>Сумма, планируемая для закупки ТРУ с НДС, тенге/The amount planned for the purchase of TRU with VAT, tenge</t>
  </si>
  <si>
    <t>Приоритет закупки/Priority purchase</t>
  </si>
  <si>
    <t>Организатор закупки/Purchase organizer</t>
  </si>
  <si>
    <t>Заказчик/Customer</t>
  </si>
  <si>
    <t>Примечание/Note</t>
  </si>
  <si>
    <t>ЭМ</t>
  </si>
  <si>
    <t>Оффтейк</t>
  </si>
  <si>
    <t>ЗКС</t>
  </si>
  <si>
    <t>ПДПО</t>
  </si>
  <si>
    <t>ЭПВ</t>
  </si>
  <si>
    <t>ОИН</t>
  </si>
  <si>
    <t>ТПФ</t>
  </si>
  <si>
    <t>ПКО</t>
  </si>
  <si>
    <t>08.2023</t>
  </si>
  <si>
    <t>430000000, Кызылординская область, г.Кызылорда, Аксуатский сельский округ, село Ж.Махамбетов, урочище Жанадария, зд. 101</t>
  </si>
  <si>
    <t>Товарищество с ограниченной ответственностью "Совместное предприятие "Казгермунай"</t>
  </si>
  <si>
    <t>100</t>
  </si>
  <si>
    <t xml:space="preserve">Окончательный платеж - 0% , Промежуточный платеж - 100% , Предоплата - 0% </t>
  </si>
  <si>
    <t>73-1-3 (приобретение электрической энергии, балансирующей электроэнергии, а также услуг по регулированию электрической мощности)</t>
  </si>
  <si>
    <t>430000000, Кызылординская область, на м/р КГМ</t>
  </si>
  <si>
    <t>с 09.2023 по 12.2023</t>
  </si>
  <si>
    <t>кВт/ч</t>
  </si>
  <si>
    <t>Итого</t>
  </si>
  <si>
    <t>1 Т</t>
  </si>
  <si>
    <t>1 У</t>
  </si>
  <si>
    <t>Приложение №1 к годовому плану закупок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</si>
</sst>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#,##0.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u/>
      <sz val="10"/>
      <color theme="10"/>
      <name val="Book Antiqua"/>
      <family val="1"/>
    </font>
    <font>
      <sz val="10"/>
      <name val="Book Antiqua"/>
      <family val="1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color indexed="8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</font>
    <font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164" fontId="1" fillId="0" borderId="0" applyFont="0" applyFill="0" applyBorder="0" applyAlignment="0" applyProtection="0"/>
    <xf numFmtId="0" fontId="12" fillId="0" borderId="0"/>
  </cellStyleXfs>
  <cellXfs count="45">
    <xf numFmtId="0" fontId="0" fillId="0" borderId="0" xfId="0"/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/>
    <xf numFmtId="0" fontId="9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/>
    <xf numFmtId="0" fontId="9" fillId="2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11" fillId="2" borderId="0" xfId="0" applyFont="1" applyFill="1" applyBorder="1" applyAlignment="1">
      <alignment vertical="center"/>
    </xf>
    <xf numFmtId="0" fontId="6" fillId="2" borderId="0" xfId="0" applyFont="1" applyFill="1" applyBorder="1" applyAlignment="1"/>
    <xf numFmtId="0" fontId="13" fillId="2" borderId="3" xfId="6" applyFont="1" applyFill="1" applyBorder="1" applyAlignment="1">
      <alignment horizontal="center" vertical="center" wrapText="1"/>
    </xf>
    <xf numFmtId="164" fontId="7" fillId="2" borderId="3" xfId="1" applyFont="1" applyFill="1" applyBorder="1" applyAlignment="1">
      <alignment horizontal="center" vertical="center" wrapText="1"/>
    </xf>
    <xf numFmtId="164" fontId="7" fillId="2" borderId="3" xfId="1" applyNumberFormat="1" applyFont="1" applyFill="1" applyBorder="1" applyAlignment="1">
      <alignment horizontal="center" vertical="center" wrapText="1"/>
    </xf>
    <xf numFmtId="0" fontId="13" fillId="2" borderId="1" xfId="6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/>
    <xf numFmtId="0" fontId="11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/>
    </xf>
    <xf numFmtId="0" fontId="14" fillId="2" borderId="3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vertical="center" wrapText="1"/>
    </xf>
    <xf numFmtId="0" fontId="14" fillId="2" borderId="3" xfId="0" applyFont="1" applyFill="1" applyBorder="1" applyAlignment="1">
      <alignment horizontal="center" vertical="center" wrapText="1"/>
    </xf>
    <xf numFmtId="49" fontId="14" fillId="2" borderId="3" xfId="0" applyNumberFormat="1" applyFont="1" applyFill="1" applyBorder="1" applyAlignment="1">
      <alignment horizontal="center" vertical="center" wrapText="1"/>
    </xf>
    <xf numFmtId="3" fontId="14" fillId="2" borderId="3" xfId="0" applyNumberFormat="1" applyFont="1" applyFill="1" applyBorder="1" applyAlignment="1">
      <alignment horizontal="center" vertical="center" wrapText="1"/>
    </xf>
    <xf numFmtId="4" fontId="14" fillId="2" borderId="3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165" fontId="14" fillId="2" borderId="0" xfId="0" applyNumberFormat="1" applyFont="1" applyFill="1" applyBorder="1" applyAlignment="1">
      <alignment vertical="center" wrapText="1"/>
    </xf>
    <xf numFmtId="165" fontId="15" fillId="2" borderId="0" xfId="0" applyNumberFormat="1" applyFont="1" applyFill="1" applyBorder="1" applyAlignment="1">
      <alignment horizontal="right" vertical="center" wrapText="1"/>
    </xf>
    <xf numFmtId="4" fontId="11" fillId="2" borderId="2" xfId="0" applyNumberFormat="1" applyFont="1" applyFill="1" applyBorder="1" applyAlignment="1">
      <alignment horizontal="right" vertical="center" wrapText="1"/>
    </xf>
    <xf numFmtId="165" fontId="15" fillId="2" borderId="0" xfId="0" applyNumberFormat="1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7" fontId="14" fillId="2" borderId="3" xfId="0" applyNumberFormat="1" applyFont="1" applyFill="1" applyBorder="1" applyAlignment="1">
      <alignment horizontal="center" vertical="center" wrapText="1"/>
    </xf>
  </cellXfs>
  <cellStyles count="7">
    <cellStyle name="Гиперссылка 7" xfId="3"/>
    <cellStyle name="Обычный" xfId="0" builtinId="0"/>
    <cellStyle name="Обычный 12" xfId="4"/>
    <cellStyle name="Обычный 2" xfId="6"/>
    <cellStyle name="Обычный 2 10" xfId="2"/>
    <cellStyle name="Финансовый" xfId="1" builtinId="3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P24"/>
  <sheetViews>
    <sheetView tabSelected="1" zoomScale="50" zoomScaleNormal="50" workbookViewId="0">
      <selection activeCell="D7" sqref="D7"/>
    </sheetView>
  </sheetViews>
  <sheetFormatPr defaultColWidth="9.140625" defaultRowHeight="15" x14ac:dyDescent="0.25"/>
  <cols>
    <col min="1" max="1" width="12" style="1" customWidth="1"/>
    <col min="2" max="2" width="18" style="2" customWidth="1"/>
    <col min="3" max="3" width="33.7109375" style="3" customWidth="1"/>
    <col min="4" max="4" width="29.28515625" style="3" customWidth="1"/>
    <col min="5" max="5" width="31.42578125" style="3" customWidth="1"/>
    <col min="6" max="6" width="30" style="3" customWidth="1"/>
    <col min="7" max="7" width="14" style="1" customWidth="1"/>
    <col min="8" max="8" width="21.42578125" style="3" customWidth="1"/>
    <col min="9" max="9" width="15" style="3" customWidth="1"/>
    <col min="10" max="10" width="26.7109375" style="3" customWidth="1"/>
    <col min="11" max="11" width="30.42578125" style="1" customWidth="1"/>
    <col min="12" max="12" width="27.85546875" style="1" customWidth="1"/>
    <col min="13" max="13" width="20" style="1" customWidth="1"/>
    <col min="14" max="14" width="24" style="1" customWidth="1"/>
    <col min="15" max="15" width="23" style="3" customWidth="1"/>
    <col min="16" max="16" width="15.140625" style="10" customWidth="1"/>
    <col min="17" max="17" width="18" style="11" customWidth="1"/>
    <col min="18" max="18" width="22.5703125" style="3" customWidth="1"/>
    <col min="19" max="19" width="24.7109375" style="3" customWidth="1"/>
    <col min="20" max="20" width="26.28515625" style="3" customWidth="1"/>
    <col min="21" max="21" width="15.42578125" style="3" customWidth="1"/>
    <col min="22" max="24" width="23.85546875" style="3" customWidth="1"/>
    <col min="25" max="25" width="30.5703125" style="7" hidden="1" customWidth="1"/>
    <col min="26" max="26" width="23.5703125" style="8" hidden="1" customWidth="1"/>
    <col min="27" max="27" width="13.28515625" style="8" hidden="1" customWidth="1"/>
    <col min="28" max="30" width="9.140625" style="8" hidden="1" customWidth="1"/>
    <col min="31" max="31" width="20.42578125" style="8" hidden="1" customWidth="1"/>
    <col min="32" max="37" width="9.140625" style="8" hidden="1" customWidth="1"/>
    <col min="38" max="38" width="21.28515625" style="8" hidden="1" customWidth="1"/>
    <col min="39" max="42" width="9.140625" style="8" hidden="1" customWidth="1"/>
    <col min="43" max="43" width="14.7109375" style="8" bestFit="1" customWidth="1"/>
    <col min="44" max="16384" width="9.140625" style="8"/>
  </cols>
  <sheetData>
    <row r="3" spans="1:33" x14ac:dyDescent="0.25">
      <c r="P3" s="4"/>
      <c r="Q3" s="5"/>
      <c r="S3" s="9" t="s">
        <v>54</v>
      </c>
    </row>
    <row r="4" spans="1:33" x14ac:dyDescent="0.25">
      <c r="P4" s="4"/>
      <c r="Q4" s="5"/>
      <c r="S4" s="6"/>
    </row>
    <row r="5" spans="1:33" x14ac:dyDescent="0.25">
      <c r="P5" s="4"/>
      <c r="Q5" s="5"/>
      <c r="S5" s="9" t="s">
        <v>7</v>
      </c>
    </row>
    <row r="6" spans="1:33" x14ac:dyDescent="0.25">
      <c r="S6" s="12"/>
    </row>
    <row r="7" spans="1:33" x14ac:dyDescent="0.25">
      <c r="S7" s="9" t="s">
        <v>8</v>
      </c>
    </row>
    <row r="10" spans="1:33" x14ac:dyDescent="0.25">
      <c r="G10" s="13" t="s">
        <v>9</v>
      </c>
      <c r="N10" s="3"/>
    </row>
    <row r="11" spans="1:33" x14ac:dyDescent="0.25">
      <c r="J11" s="14"/>
    </row>
    <row r="12" spans="1:33" hidden="1" x14ac:dyDescent="0.25"/>
    <row r="13" spans="1:33" hidden="1" x14ac:dyDescent="0.25"/>
    <row r="15" spans="1:33" s="20" customFormat="1" ht="99.75" x14ac:dyDescent="0.25">
      <c r="A15" s="15" t="s">
        <v>10</v>
      </c>
      <c r="B15" s="15" t="s">
        <v>11</v>
      </c>
      <c r="C15" s="15" t="s">
        <v>12</v>
      </c>
      <c r="D15" s="15" t="s">
        <v>13</v>
      </c>
      <c r="E15" s="15" t="s">
        <v>14</v>
      </c>
      <c r="F15" s="15" t="s">
        <v>15</v>
      </c>
      <c r="G15" s="15" t="s">
        <v>16</v>
      </c>
      <c r="H15" s="15" t="s">
        <v>17</v>
      </c>
      <c r="I15" s="15" t="s">
        <v>18</v>
      </c>
      <c r="J15" s="15" t="s">
        <v>19</v>
      </c>
      <c r="K15" s="15" t="s">
        <v>20</v>
      </c>
      <c r="L15" s="15" t="s">
        <v>21</v>
      </c>
      <c r="M15" s="15" t="s">
        <v>22</v>
      </c>
      <c r="N15" s="15" t="s">
        <v>23</v>
      </c>
      <c r="O15" s="15" t="s">
        <v>24</v>
      </c>
      <c r="P15" s="15" t="s">
        <v>25</v>
      </c>
      <c r="Q15" s="16" t="s">
        <v>26</v>
      </c>
      <c r="R15" s="16" t="s">
        <v>27</v>
      </c>
      <c r="S15" s="17" t="s">
        <v>28</v>
      </c>
      <c r="T15" s="16" t="s">
        <v>29</v>
      </c>
      <c r="U15" s="15" t="s">
        <v>30</v>
      </c>
      <c r="V15" s="15" t="s">
        <v>31</v>
      </c>
      <c r="W15" s="15" t="s">
        <v>32</v>
      </c>
      <c r="X15" s="18" t="s">
        <v>33</v>
      </c>
      <c r="Y15" s="19"/>
    </row>
    <row r="16" spans="1:33" x14ac:dyDescent="0.25">
      <c r="A16" s="21">
        <v>1</v>
      </c>
      <c r="B16" s="21">
        <v>2</v>
      </c>
      <c r="C16" s="21">
        <v>3</v>
      </c>
      <c r="D16" s="21">
        <v>4</v>
      </c>
      <c r="E16" s="21"/>
      <c r="F16" s="21">
        <v>5</v>
      </c>
      <c r="G16" s="21">
        <v>6</v>
      </c>
      <c r="H16" s="21">
        <v>7</v>
      </c>
      <c r="I16" s="21">
        <v>8</v>
      </c>
      <c r="J16" s="21">
        <v>9</v>
      </c>
      <c r="K16" s="21">
        <v>10</v>
      </c>
      <c r="L16" s="21">
        <v>11</v>
      </c>
      <c r="M16" s="21">
        <v>12</v>
      </c>
      <c r="N16" s="21">
        <v>13</v>
      </c>
      <c r="O16" s="21">
        <v>14</v>
      </c>
      <c r="P16" s="22">
        <v>15</v>
      </c>
      <c r="Q16" s="22">
        <v>16</v>
      </c>
      <c r="R16" s="21">
        <v>17</v>
      </c>
      <c r="S16" s="21">
        <v>18</v>
      </c>
      <c r="T16" s="21">
        <v>19</v>
      </c>
      <c r="U16" s="21">
        <v>20</v>
      </c>
      <c r="V16" s="21">
        <v>21</v>
      </c>
      <c r="W16" s="21">
        <v>22</v>
      </c>
      <c r="X16" s="23"/>
      <c r="Z16" s="8" t="s">
        <v>34</v>
      </c>
      <c r="AA16" s="8" t="s">
        <v>35</v>
      </c>
      <c r="AB16" s="8" t="s">
        <v>36</v>
      </c>
      <c r="AC16" s="8" t="s">
        <v>37</v>
      </c>
      <c r="AD16" s="8" t="s">
        <v>38</v>
      </c>
      <c r="AE16" s="8" t="s">
        <v>39</v>
      </c>
      <c r="AF16" s="8" t="s">
        <v>40</v>
      </c>
      <c r="AG16" s="8" t="s">
        <v>41</v>
      </c>
    </row>
    <row r="17" spans="1:25" ht="135" x14ac:dyDescent="0.25">
      <c r="A17" s="24" t="s">
        <v>52</v>
      </c>
      <c r="B17" s="28" t="s">
        <v>1</v>
      </c>
      <c r="C17" s="26" t="s">
        <v>0</v>
      </c>
      <c r="D17" s="26" t="s">
        <v>2</v>
      </c>
      <c r="E17" s="42"/>
      <c r="F17" s="27"/>
      <c r="G17" s="28" t="s">
        <v>3</v>
      </c>
      <c r="H17" s="28" t="s">
        <v>47</v>
      </c>
      <c r="I17" s="25" t="s">
        <v>45</v>
      </c>
      <c r="J17" s="44" t="s">
        <v>42</v>
      </c>
      <c r="K17" s="28" t="s">
        <v>43</v>
      </c>
      <c r="L17" s="28" t="s">
        <v>48</v>
      </c>
      <c r="M17" s="28" t="s">
        <v>6</v>
      </c>
      <c r="N17" s="28" t="s">
        <v>49</v>
      </c>
      <c r="O17" s="28" t="s">
        <v>46</v>
      </c>
      <c r="P17" s="28" t="s">
        <v>50</v>
      </c>
      <c r="Q17" s="30"/>
      <c r="R17" s="31"/>
      <c r="S17" s="31">
        <v>961119898.86370003</v>
      </c>
      <c r="T17" s="31">
        <f>S17*1.12</f>
        <v>1076454286.727344</v>
      </c>
      <c r="U17" s="28" t="s">
        <v>6</v>
      </c>
      <c r="V17" s="28" t="s">
        <v>44</v>
      </c>
      <c r="W17" s="28" t="s">
        <v>44</v>
      </c>
      <c r="X17" s="28"/>
    </row>
    <row r="18" spans="1:25" ht="135" x14ac:dyDescent="0.25">
      <c r="A18" s="24" t="s">
        <v>53</v>
      </c>
      <c r="B18" s="28" t="s">
        <v>4</v>
      </c>
      <c r="C18" s="26" t="s">
        <v>5</v>
      </c>
      <c r="D18" s="26" t="s">
        <v>5</v>
      </c>
      <c r="E18" s="42"/>
      <c r="F18" s="27"/>
      <c r="G18" s="28" t="s">
        <v>3</v>
      </c>
      <c r="H18" s="28" t="s">
        <v>47</v>
      </c>
      <c r="I18" s="25" t="s">
        <v>45</v>
      </c>
      <c r="J18" s="44" t="s">
        <v>42</v>
      </c>
      <c r="K18" s="28" t="s">
        <v>43</v>
      </c>
      <c r="L18" s="28" t="s">
        <v>48</v>
      </c>
      <c r="M18" s="28" t="s">
        <v>6</v>
      </c>
      <c r="N18" s="28" t="s">
        <v>49</v>
      </c>
      <c r="O18" s="28" t="s">
        <v>46</v>
      </c>
      <c r="P18" s="28" t="s">
        <v>6</v>
      </c>
      <c r="Q18" s="30">
        <v>1</v>
      </c>
      <c r="R18" s="31">
        <v>86980813.590000004</v>
      </c>
      <c r="S18" s="31">
        <f>Q18*R18</f>
        <v>86980813.590000004</v>
      </c>
      <c r="T18" s="31">
        <f>S18*1.12</f>
        <v>97418511.220800012</v>
      </c>
      <c r="U18" s="28" t="s">
        <v>6</v>
      </c>
      <c r="V18" s="28" t="s">
        <v>44</v>
      </c>
      <c r="W18" s="28" t="s">
        <v>44</v>
      </c>
      <c r="X18" s="28"/>
    </row>
    <row r="19" spans="1:25" x14ac:dyDescent="0.25">
      <c r="A19" s="24"/>
      <c r="B19" s="28"/>
      <c r="C19" s="26"/>
      <c r="D19" s="26"/>
      <c r="E19" s="42"/>
      <c r="F19" s="27"/>
      <c r="G19" s="28"/>
      <c r="H19" s="28"/>
      <c r="I19" s="25"/>
      <c r="J19" s="29"/>
      <c r="K19" s="28"/>
      <c r="L19" s="28"/>
      <c r="M19" s="28"/>
      <c r="N19" s="28"/>
      <c r="O19" s="28"/>
      <c r="P19" s="28"/>
      <c r="Q19" s="30"/>
      <c r="R19" s="31"/>
      <c r="S19" s="31"/>
      <c r="T19" s="31"/>
      <c r="U19" s="28"/>
      <c r="V19" s="28"/>
      <c r="W19" s="28"/>
      <c r="X19" s="28"/>
    </row>
    <row r="20" spans="1:25" x14ac:dyDescent="0.25">
      <c r="A20" s="32" t="s">
        <v>51</v>
      </c>
      <c r="B20" s="33"/>
      <c r="C20" s="34"/>
      <c r="D20" s="34"/>
      <c r="E20" s="34"/>
      <c r="F20" s="34"/>
      <c r="G20" s="35"/>
      <c r="H20" s="34"/>
      <c r="I20" s="35"/>
      <c r="J20" s="36"/>
      <c r="K20" s="36"/>
      <c r="L20" s="35"/>
      <c r="M20" s="36"/>
      <c r="N20" s="36"/>
      <c r="O20" s="34"/>
      <c r="P20" s="37"/>
      <c r="Q20" s="38"/>
      <c r="R20" s="39"/>
      <c r="S20" s="40">
        <f>SUM(S17:S19)</f>
        <v>1048100712.4537001</v>
      </c>
      <c r="T20" s="40">
        <f>SUM(T17:T19)</f>
        <v>1173872797.948144</v>
      </c>
      <c r="U20" s="34"/>
      <c r="V20" s="35"/>
      <c r="W20" s="41"/>
      <c r="X20" s="41"/>
      <c r="Y20" s="8"/>
    </row>
    <row r="24" spans="1:25" x14ac:dyDescent="0.25">
      <c r="B24" s="43"/>
    </row>
  </sheetData>
  <pageMargins left="0.7" right="0.7" top="0.75" bottom="0.75" header="0.3" footer="0.3"/>
  <customProperties>
    <customPr name="EpmWorksheetKeyString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SKC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Kubayev Sagynay (SKC)</dc:creator>
  <cp:lastModifiedBy>Кужаков Арман Ахатович</cp:lastModifiedBy>
  <dcterms:created xsi:type="dcterms:W3CDTF">2022-05-18T12:16:09Z</dcterms:created>
  <dcterms:modified xsi:type="dcterms:W3CDTF">2023-08-29T06:54:58Z</dcterms:modified>
</cp:coreProperties>
</file>